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18実験計画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ＭＳ Ｐゴシック"/>
      <b val="1"/>
      <sz val="14"/>
    </font>
    <font>
      <name val="ＭＳ Ｐゴシック"/>
      <b val="1"/>
      <sz val="12"/>
    </font>
    <font>
      <name val="ＭＳ Ｐゴシック"/>
      <b val="1"/>
      <sz val="11"/>
    </font>
    <font>
      <name val="ＭＳ Ｐゴシック"/>
      <sz val="11"/>
    </font>
    <font>
      <name val="ＭＳ Ｐゴシック"/>
      <b val="1"/>
      <sz val="10"/>
    </font>
    <font>
      <name val="ＭＳ Ｐゴシック"/>
      <sz val="10"/>
    </font>
  </fonts>
  <fills count="5">
    <fill>
      <patternFill/>
    </fill>
    <fill>
      <patternFill patternType="gray125"/>
    </fill>
    <fill>
      <patternFill patternType="solid">
        <fgColor rgb="FFD9EAF7"/>
      </patternFill>
    </fill>
    <fill>
      <patternFill patternType="solid">
        <fgColor rgb="FFF2F2F2"/>
      </patternFill>
    </fill>
    <fill>
      <patternFill patternType="solid">
        <fgColor rgb="FFE2F0D9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3" fillId="2" borderId="1" applyAlignment="1" pivotButton="0" quotePrefix="0" xfId="0">
      <alignment horizontal="center"/>
    </xf>
    <xf numFmtId="0" fontId="5" fillId="3" borderId="1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pivotButton="0" quotePrefix="0" xfId="0"/>
    <xf numFmtId="0" fontId="4" fillId="3" borderId="1" applyAlignment="1" pivotButton="0" quotePrefix="0" xfId="0">
      <alignment horizontal="center"/>
    </xf>
    <xf numFmtId="0" fontId="6" fillId="3" borderId="1" applyAlignment="1" pivotButton="0" quotePrefix="0" xfId="0">
      <alignment horizontal="center"/>
    </xf>
    <xf numFmtId="0" fontId="3" fillId="4" borderId="1" applyAlignment="1" pivotButton="0" quotePrefix="0" xfId="0">
      <alignment horizontal="center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57"/>
  <sheetViews>
    <sheetView workbookViewId="0">
      <pane ySplit="26" topLeftCell="A27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4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</cols>
  <sheetData>
    <row r="1">
      <c r="A1" s="1" t="inlineStr">
        <is>
          <t>L18(2^1x3^7) 直交表・実験計画テンプレート</t>
        </is>
      </c>
    </row>
    <row r="3">
      <c r="A3" s="2" t="inlineStr">
        <is>
          <t>【入力欄】</t>
        </is>
      </c>
      <c r="K3" s="3" t="inlineStr">
        <is>
          <t>L18(2^1x3^7) 水準番号（触らない）</t>
        </is>
      </c>
    </row>
    <row r="4">
      <c r="A4" s="4" t="inlineStr">
        <is>
          <t>因子</t>
        </is>
      </c>
      <c r="B4" s="4" t="inlineStr">
        <is>
          <t>因子名</t>
        </is>
      </c>
      <c r="C4" s="4" t="inlineStr">
        <is>
          <t>水準1</t>
        </is>
      </c>
      <c r="D4" s="4" t="inlineStr">
        <is>
          <t>水準2</t>
        </is>
      </c>
      <c r="E4" s="4" t="inlineStr">
        <is>
          <t>水準3</t>
        </is>
      </c>
      <c r="F4" s="4" t="inlineStr">
        <is>
          <t>水準数</t>
        </is>
      </c>
      <c r="K4" s="5" t="inlineStr">
        <is>
          <t>列1</t>
        </is>
      </c>
      <c r="L4" s="5" t="inlineStr">
        <is>
          <t>列2</t>
        </is>
      </c>
      <c r="M4" s="5" t="inlineStr">
        <is>
          <t>列3</t>
        </is>
      </c>
      <c r="N4" s="5" t="inlineStr">
        <is>
          <t>列4</t>
        </is>
      </c>
      <c r="O4" s="5" t="inlineStr">
        <is>
          <t>列5</t>
        </is>
      </c>
      <c r="P4" s="5" t="inlineStr">
        <is>
          <t>列6</t>
        </is>
      </c>
      <c r="Q4" s="5" t="inlineStr">
        <is>
          <t>列7</t>
        </is>
      </c>
      <c r="R4" s="5" t="inlineStr">
        <is>
          <t>列8</t>
        </is>
      </c>
    </row>
    <row r="5">
      <c r="A5" s="6" t="inlineStr">
        <is>
          <t>A</t>
        </is>
      </c>
      <c r="B5" s="7" t="n"/>
      <c r="C5" s="7" t="n"/>
      <c r="D5" s="7" t="n"/>
      <c r="E5" s="8" t="n"/>
      <c r="F5" s="9" t="n">
        <v>2</v>
      </c>
      <c r="K5" s="10" t="n">
        <v>1</v>
      </c>
      <c r="L5" s="10" t="n">
        <v>1</v>
      </c>
      <c r="M5" s="10" t="n">
        <v>1</v>
      </c>
      <c r="N5" s="10" t="n">
        <v>1</v>
      </c>
      <c r="O5" s="10" t="n">
        <v>1</v>
      </c>
      <c r="P5" s="10" t="n">
        <v>1</v>
      </c>
      <c r="Q5" s="10" t="n">
        <v>1</v>
      </c>
      <c r="R5" s="10" t="n">
        <v>1</v>
      </c>
    </row>
    <row r="6">
      <c r="A6" s="6" t="inlineStr">
        <is>
          <t>B</t>
        </is>
      </c>
      <c r="B6" s="7" t="n"/>
      <c r="C6" s="7" t="n"/>
      <c r="D6" s="7" t="n"/>
      <c r="E6" s="7" t="n"/>
      <c r="F6" s="9" t="n">
        <v>3</v>
      </c>
      <c r="K6" s="10" t="n">
        <v>1</v>
      </c>
      <c r="L6" s="10" t="n">
        <v>1</v>
      </c>
      <c r="M6" s="10" t="n">
        <v>2</v>
      </c>
      <c r="N6" s="10" t="n">
        <v>2</v>
      </c>
      <c r="O6" s="10" t="n">
        <v>2</v>
      </c>
      <c r="P6" s="10" t="n">
        <v>2</v>
      </c>
      <c r="Q6" s="10" t="n">
        <v>2</v>
      </c>
      <c r="R6" s="10" t="n">
        <v>2</v>
      </c>
    </row>
    <row r="7">
      <c r="A7" s="6" t="inlineStr">
        <is>
          <t>C</t>
        </is>
      </c>
      <c r="B7" s="7" t="n"/>
      <c r="C7" s="7" t="n"/>
      <c r="D7" s="7" t="n"/>
      <c r="E7" s="7" t="n"/>
      <c r="F7" s="9" t="n">
        <v>3</v>
      </c>
      <c r="K7" s="10" t="n">
        <v>1</v>
      </c>
      <c r="L7" s="10" t="n">
        <v>1</v>
      </c>
      <c r="M7" s="10" t="n">
        <v>3</v>
      </c>
      <c r="N7" s="10" t="n">
        <v>3</v>
      </c>
      <c r="O7" s="10" t="n">
        <v>3</v>
      </c>
      <c r="P7" s="10" t="n">
        <v>3</v>
      </c>
      <c r="Q7" s="10" t="n">
        <v>3</v>
      </c>
      <c r="R7" s="10" t="n">
        <v>3</v>
      </c>
    </row>
    <row r="8">
      <c r="A8" s="6" t="inlineStr">
        <is>
          <t>D</t>
        </is>
      </c>
      <c r="B8" s="7" t="n"/>
      <c r="C8" s="7" t="n"/>
      <c r="D8" s="7" t="n"/>
      <c r="E8" s="7" t="n"/>
      <c r="F8" s="9" t="n">
        <v>3</v>
      </c>
      <c r="K8" s="10" t="n">
        <v>1</v>
      </c>
      <c r="L8" s="10" t="n">
        <v>2</v>
      </c>
      <c r="M8" s="10" t="n">
        <v>1</v>
      </c>
      <c r="N8" s="10" t="n">
        <v>1</v>
      </c>
      <c r="O8" s="10" t="n">
        <v>2</v>
      </c>
      <c r="P8" s="10" t="n">
        <v>2</v>
      </c>
      <c r="Q8" s="10" t="n">
        <v>3</v>
      </c>
      <c r="R8" s="10" t="n">
        <v>3</v>
      </c>
    </row>
    <row r="9">
      <c r="A9" s="6" t="inlineStr">
        <is>
          <t>E</t>
        </is>
      </c>
      <c r="B9" s="7" t="n"/>
      <c r="C9" s="7" t="n"/>
      <c r="D9" s="7" t="n"/>
      <c r="E9" s="7" t="n"/>
      <c r="F9" s="9" t="n">
        <v>3</v>
      </c>
      <c r="K9" s="10" t="n">
        <v>1</v>
      </c>
      <c r="L9" s="10" t="n">
        <v>2</v>
      </c>
      <c r="M9" s="10" t="n">
        <v>2</v>
      </c>
      <c r="N9" s="10" t="n">
        <v>2</v>
      </c>
      <c r="O9" s="10" t="n">
        <v>3</v>
      </c>
      <c r="P9" s="10" t="n">
        <v>3</v>
      </c>
      <c r="Q9" s="10" t="n">
        <v>1</v>
      </c>
      <c r="R9" s="10" t="n">
        <v>1</v>
      </c>
    </row>
    <row r="10">
      <c r="A10" s="6" t="inlineStr">
        <is>
          <t>F</t>
        </is>
      </c>
      <c r="B10" s="7" t="n"/>
      <c r="C10" s="7" t="n"/>
      <c r="D10" s="7" t="n"/>
      <c r="E10" s="7" t="n"/>
      <c r="F10" s="9" t="n">
        <v>3</v>
      </c>
      <c r="K10" s="10" t="n">
        <v>1</v>
      </c>
      <c r="L10" s="10" t="n">
        <v>2</v>
      </c>
      <c r="M10" s="10" t="n">
        <v>3</v>
      </c>
      <c r="N10" s="10" t="n">
        <v>3</v>
      </c>
      <c r="O10" s="10" t="n">
        <v>1</v>
      </c>
      <c r="P10" s="10" t="n">
        <v>1</v>
      </c>
      <c r="Q10" s="10" t="n">
        <v>2</v>
      </c>
      <c r="R10" s="10" t="n">
        <v>2</v>
      </c>
    </row>
    <row r="11">
      <c r="A11" s="6" t="inlineStr">
        <is>
          <t>G</t>
        </is>
      </c>
      <c r="B11" s="7" t="n"/>
      <c r="C11" s="7" t="n"/>
      <c r="D11" s="7" t="n"/>
      <c r="E11" s="7" t="n"/>
      <c r="F11" s="9" t="n">
        <v>3</v>
      </c>
      <c r="K11" s="10" t="n">
        <v>1</v>
      </c>
      <c r="L11" s="10" t="n">
        <v>3</v>
      </c>
      <c r="M11" s="10" t="n">
        <v>1</v>
      </c>
      <c r="N11" s="10" t="n">
        <v>2</v>
      </c>
      <c r="O11" s="10" t="n">
        <v>1</v>
      </c>
      <c r="P11" s="10" t="n">
        <v>3</v>
      </c>
      <c r="Q11" s="10" t="n">
        <v>2</v>
      </c>
      <c r="R11" s="10" t="n">
        <v>3</v>
      </c>
    </row>
    <row r="12">
      <c r="A12" s="6" t="inlineStr">
        <is>
          <t>H</t>
        </is>
      </c>
      <c r="B12" s="7" t="n"/>
      <c r="C12" s="7" t="n"/>
      <c r="D12" s="7" t="n"/>
      <c r="E12" s="7" t="n"/>
      <c r="F12" s="9" t="n">
        <v>3</v>
      </c>
      <c r="K12" s="10" t="n">
        <v>1</v>
      </c>
      <c r="L12" s="10" t="n">
        <v>3</v>
      </c>
      <c r="M12" s="10" t="n">
        <v>2</v>
      </c>
      <c r="N12" s="10" t="n">
        <v>3</v>
      </c>
      <c r="O12" s="10" t="n">
        <v>2</v>
      </c>
      <c r="P12" s="10" t="n">
        <v>1</v>
      </c>
      <c r="Q12" s="10" t="n">
        <v>3</v>
      </c>
      <c r="R12" s="10" t="n">
        <v>1</v>
      </c>
    </row>
    <row r="13">
      <c r="K13" s="10" t="n">
        <v>1</v>
      </c>
      <c r="L13" s="10" t="n">
        <v>3</v>
      </c>
      <c r="M13" s="10" t="n">
        <v>3</v>
      </c>
      <c r="N13" s="10" t="n">
        <v>1</v>
      </c>
      <c r="O13" s="10" t="n">
        <v>3</v>
      </c>
      <c r="P13" s="10" t="n">
        <v>2</v>
      </c>
      <c r="Q13" s="10" t="n">
        <v>1</v>
      </c>
      <c r="R13" s="10" t="n">
        <v>2</v>
      </c>
    </row>
    <row r="14">
      <c r="K14" s="10" t="n">
        <v>2</v>
      </c>
      <c r="L14" s="10" t="n">
        <v>1</v>
      </c>
      <c r="M14" s="10" t="n">
        <v>1</v>
      </c>
      <c r="N14" s="10" t="n">
        <v>3</v>
      </c>
      <c r="O14" s="10" t="n">
        <v>3</v>
      </c>
      <c r="P14" s="10" t="n">
        <v>2</v>
      </c>
      <c r="Q14" s="10" t="n">
        <v>2</v>
      </c>
      <c r="R14" s="10" t="n">
        <v>1</v>
      </c>
    </row>
    <row r="15">
      <c r="K15" s="10" t="n">
        <v>2</v>
      </c>
      <c r="L15" s="10" t="n">
        <v>1</v>
      </c>
      <c r="M15" s="10" t="n">
        <v>2</v>
      </c>
      <c r="N15" s="10" t="n">
        <v>1</v>
      </c>
      <c r="O15" s="10" t="n">
        <v>1</v>
      </c>
      <c r="P15" s="10" t="n">
        <v>3</v>
      </c>
      <c r="Q15" s="10" t="n">
        <v>3</v>
      </c>
      <c r="R15" s="10" t="n">
        <v>2</v>
      </c>
    </row>
    <row r="16">
      <c r="K16" s="10" t="n">
        <v>2</v>
      </c>
      <c r="L16" s="10" t="n">
        <v>1</v>
      </c>
      <c r="M16" s="10" t="n">
        <v>3</v>
      </c>
      <c r="N16" s="10" t="n">
        <v>2</v>
      </c>
      <c r="O16" s="10" t="n">
        <v>2</v>
      </c>
      <c r="P16" s="10" t="n">
        <v>1</v>
      </c>
      <c r="Q16" s="10" t="n">
        <v>1</v>
      </c>
      <c r="R16" s="10" t="n">
        <v>3</v>
      </c>
    </row>
    <row r="17">
      <c r="K17" s="10" t="n">
        <v>2</v>
      </c>
      <c r="L17" s="10" t="n">
        <v>2</v>
      </c>
      <c r="M17" s="10" t="n">
        <v>1</v>
      </c>
      <c r="N17" s="10" t="n">
        <v>2</v>
      </c>
      <c r="O17" s="10" t="n">
        <v>3</v>
      </c>
      <c r="P17" s="10" t="n">
        <v>1</v>
      </c>
      <c r="Q17" s="10" t="n">
        <v>3</v>
      </c>
      <c r="R17" s="10" t="n">
        <v>2</v>
      </c>
    </row>
    <row r="18">
      <c r="K18" s="10" t="n">
        <v>2</v>
      </c>
      <c r="L18" s="10" t="n">
        <v>2</v>
      </c>
      <c r="M18" s="10" t="n">
        <v>2</v>
      </c>
      <c r="N18" s="10" t="n">
        <v>3</v>
      </c>
      <c r="O18" s="10" t="n">
        <v>1</v>
      </c>
      <c r="P18" s="10" t="n">
        <v>2</v>
      </c>
      <c r="Q18" s="10" t="n">
        <v>1</v>
      </c>
      <c r="R18" s="10" t="n">
        <v>3</v>
      </c>
    </row>
    <row r="19">
      <c r="K19" s="10" t="n">
        <v>2</v>
      </c>
      <c r="L19" s="10" t="n">
        <v>2</v>
      </c>
      <c r="M19" s="10" t="n">
        <v>3</v>
      </c>
      <c r="N19" s="10" t="n">
        <v>1</v>
      </c>
      <c r="O19" s="10" t="n">
        <v>2</v>
      </c>
      <c r="P19" s="10" t="n">
        <v>3</v>
      </c>
      <c r="Q19" s="10" t="n">
        <v>2</v>
      </c>
      <c r="R19" s="10" t="n">
        <v>1</v>
      </c>
    </row>
    <row r="20">
      <c r="K20" s="10" t="n">
        <v>2</v>
      </c>
      <c r="L20" s="10" t="n">
        <v>3</v>
      </c>
      <c r="M20" s="10" t="n">
        <v>1</v>
      </c>
      <c r="N20" s="10" t="n">
        <v>3</v>
      </c>
      <c r="O20" s="10" t="n">
        <v>2</v>
      </c>
      <c r="P20" s="10" t="n">
        <v>3</v>
      </c>
      <c r="Q20" s="10" t="n">
        <v>1</v>
      </c>
      <c r="R20" s="10" t="n">
        <v>2</v>
      </c>
    </row>
    <row r="21">
      <c r="K21" s="10" t="n">
        <v>2</v>
      </c>
      <c r="L21" s="10" t="n">
        <v>3</v>
      </c>
      <c r="M21" s="10" t="n">
        <v>2</v>
      </c>
      <c r="N21" s="10" t="n">
        <v>1</v>
      </c>
      <c r="O21" s="10" t="n">
        <v>3</v>
      </c>
      <c r="P21" s="10" t="n">
        <v>1</v>
      </c>
      <c r="Q21" s="10" t="n">
        <v>2</v>
      </c>
      <c r="R21" s="10" t="n">
        <v>3</v>
      </c>
    </row>
    <row r="22">
      <c r="K22" s="10" t="n">
        <v>2</v>
      </c>
      <c r="L22" s="10" t="n">
        <v>3</v>
      </c>
      <c r="M22" s="10" t="n">
        <v>3</v>
      </c>
      <c r="N22" s="10" t="n">
        <v>2</v>
      </c>
      <c r="O22" s="10" t="n">
        <v>1</v>
      </c>
      <c r="P22" s="10" t="n">
        <v>2</v>
      </c>
      <c r="Q22" s="10" t="n">
        <v>3</v>
      </c>
      <c r="R22" s="10" t="n">
        <v>1</v>
      </c>
    </row>
    <row r="25">
      <c r="A25" s="2" t="inlineStr">
        <is>
          <t>【実験計画表】</t>
        </is>
      </c>
    </row>
    <row r="26">
      <c r="A26" s="11" t="inlineStr">
        <is>
          <t>実験No.</t>
        </is>
      </c>
      <c r="B26" s="11">
        <f>IF(B5="","因子A",B5)</f>
        <v/>
      </c>
      <c r="C26" s="11">
        <f>IF(B6="","因子B",B6)</f>
        <v/>
      </c>
      <c r="D26" s="11">
        <f>IF(B7="","因子C",B7)</f>
        <v/>
      </c>
      <c r="E26" s="11">
        <f>IF(B8="","因子D",B8)</f>
        <v/>
      </c>
      <c r="F26" s="11">
        <f>IF(B9="","因子E",B9)</f>
        <v/>
      </c>
      <c r="G26" s="11">
        <f>IF(B10="","因子F",B10)</f>
        <v/>
      </c>
      <c r="H26" s="11">
        <f>IF(B11="","因子G",B11)</f>
        <v/>
      </c>
      <c r="I26" s="11">
        <f>IF(B12="","因子H",B12)</f>
        <v/>
      </c>
      <c r="J26" s="11" t="inlineStr">
        <is>
          <t>結果</t>
        </is>
      </c>
    </row>
    <row r="27">
      <c r="A27" s="6" t="n">
        <v>1</v>
      </c>
      <c r="B27" s="6">
        <f>IF($B$5="","",CHOOSE(K5,$C$5,$D$5))</f>
        <v/>
      </c>
      <c r="C27" s="6">
        <f>IF($B$6="","",CHOOSE(L5,$C$6,$D$6,$E$6))</f>
        <v/>
      </c>
      <c r="D27" s="6">
        <f>IF($B$7="","",CHOOSE(M5,$C$7,$D$7,$E$7))</f>
        <v/>
      </c>
      <c r="E27" s="6">
        <f>IF($B$8="","",CHOOSE(N5,$C$8,$D$8,$E$8))</f>
        <v/>
      </c>
      <c r="F27" s="6">
        <f>IF($B$9="","",CHOOSE(O5,$C$9,$D$9,$E$9))</f>
        <v/>
      </c>
      <c r="G27" s="6">
        <f>IF($B$10="","",CHOOSE(P5,$C$10,$D$10,$E$10))</f>
        <v/>
      </c>
      <c r="H27" s="6">
        <f>IF($B$11="","",CHOOSE(Q5,$C$11,$D$11,$E$11))</f>
        <v/>
      </c>
      <c r="I27" s="6">
        <f>IF($B$12="","",CHOOSE(R5,$C$12,$D$12,$E$12))</f>
        <v/>
      </c>
      <c r="J27" s="7" t="n"/>
    </row>
    <row r="28">
      <c r="A28" s="6" t="n">
        <v>2</v>
      </c>
      <c r="B28" s="6">
        <f>IF($B$5="","",CHOOSE(K6,$C$5,$D$5))</f>
        <v/>
      </c>
      <c r="C28" s="6">
        <f>IF($B$6="","",CHOOSE(L6,$C$6,$D$6,$E$6))</f>
        <v/>
      </c>
      <c r="D28" s="6">
        <f>IF($B$7="","",CHOOSE(M6,$C$7,$D$7,$E$7))</f>
        <v/>
      </c>
      <c r="E28" s="6">
        <f>IF($B$8="","",CHOOSE(N6,$C$8,$D$8,$E$8))</f>
        <v/>
      </c>
      <c r="F28" s="6">
        <f>IF($B$9="","",CHOOSE(O6,$C$9,$D$9,$E$9))</f>
        <v/>
      </c>
      <c r="G28" s="6">
        <f>IF($B$10="","",CHOOSE(P6,$C$10,$D$10,$E$10))</f>
        <v/>
      </c>
      <c r="H28" s="6">
        <f>IF($B$11="","",CHOOSE(Q6,$C$11,$D$11,$E$11))</f>
        <v/>
      </c>
      <c r="I28" s="6">
        <f>IF($B$12="","",CHOOSE(R6,$C$12,$D$12,$E$12))</f>
        <v/>
      </c>
      <c r="J28" s="7" t="n"/>
    </row>
    <row r="29">
      <c r="A29" s="6" t="n">
        <v>3</v>
      </c>
      <c r="B29" s="6">
        <f>IF($B$5="","",CHOOSE(K7,$C$5,$D$5))</f>
        <v/>
      </c>
      <c r="C29" s="6">
        <f>IF($B$6="","",CHOOSE(L7,$C$6,$D$6,$E$6))</f>
        <v/>
      </c>
      <c r="D29" s="6">
        <f>IF($B$7="","",CHOOSE(M7,$C$7,$D$7,$E$7))</f>
        <v/>
      </c>
      <c r="E29" s="6">
        <f>IF($B$8="","",CHOOSE(N7,$C$8,$D$8,$E$8))</f>
        <v/>
      </c>
      <c r="F29" s="6">
        <f>IF($B$9="","",CHOOSE(O7,$C$9,$D$9,$E$9))</f>
        <v/>
      </c>
      <c r="G29" s="6">
        <f>IF($B$10="","",CHOOSE(P7,$C$10,$D$10,$E$10))</f>
        <v/>
      </c>
      <c r="H29" s="6">
        <f>IF($B$11="","",CHOOSE(Q7,$C$11,$D$11,$E$11))</f>
        <v/>
      </c>
      <c r="I29" s="6">
        <f>IF($B$12="","",CHOOSE(R7,$C$12,$D$12,$E$12))</f>
        <v/>
      </c>
      <c r="J29" s="7" t="n"/>
    </row>
    <row r="30">
      <c r="A30" s="6" t="n">
        <v>4</v>
      </c>
      <c r="B30" s="6">
        <f>IF($B$5="","",CHOOSE(K8,$C$5,$D$5))</f>
        <v/>
      </c>
      <c r="C30" s="6">
        <f>IF($B$6="","",CHOOSE(L8,$C$6,$D$6,$E$6))</f>
        <v/>
      </c>
      <c r="D30" s="6">
        <f>IF($B$7="","",CHOOSE(M8,$C$7,$D$7,$E$7))</f>
        <v/>
      </c>
      <c r="E30" s="6">
        <f>IF($B$8="","",CHOOSE(N8,$C$8,$D$8,$E$8))</f>
        <v/>
      </c>
      <c r="F30" s="6">
        <f>IF($B$9="","",CHOOSE(O8,$C$9,$D$9,$E$9))</f>
        <v/>
      </c>
      <c r="G30" s="6">
        <f>IF($B$10="","",CHOOSE(P8,$C$10,$D$10,$E$10))</f>
        <v/>
      </c>
      <c r="H30" s="6">
        <f>IF($B$11="","",CHOOSE(Q8,$C$11,$D$11,$E$11))</f>
        <v/>
      </c>
      <c r="I30" s="6">
        <f>IF($B$12="","",CHOOSE(R8,$C$12,$D$12,$E$12))</f>
        <v/>
      </c>
      <c r="J30" s="7" t="n"/>
    </row>
    <row r="31">
      <c r="A31" s="6" t="n">
        <v>5</v>
      </c>
      <c r="B31" s="6">
        <f>IF($B$5="","",CHOOSE(K9,$C$5,$D$5))</f>
        <v/>
      </c>
      <c r="C31" s="6">
        <f>IF($B$6="","",CHOOSE(L9,$C$6,$D$6,$E$6))</f>
        <v/>
      </c>
      <c r="D31" s="6">
        <f>IF($B$7="","",CHOOSE(M9,$C$7,$D$7,$E$7))</f>
        <v/>
      </c>
      <c r="E31" s="6">
        <f>IF($B$8="","",CHOOSE(N9,$C$8,$D$8,$E$8))</f>
        <v/>
      </c>
      <c r="F31" s="6">
        <f>IF($B$9="","",CHOOSE(O9,$C$9,$D$9,$E$9))</f>
        <v/>
      </c>
      <c r="G31" s="6">
        <f>IF($B$10="","",CHOOSE(P9,$C$10,$D$10,$E$10))</f>
        <v/>
      </c>
      <c r="H31" s="6">
        <f>IF($B$11="","",CHOOSE(Q9,$C$11,$D$11,$E$11))</f>
        <v/>
      </c>
      <c r="I31" s="6">
        <f>IF($B$12="","",CHOOSE(R9,$C$12,$D$12,$E$12))</f>
        <v/>
      </c>
      <c r="J31" s="7" t="n"/>
    </row>
    <row r="32">
      <c r="A32" s="6" t="n">
        <v>6</v>
      </c>
      <c r="B32" s="6">
        <f>IF($B$5="","",CHOOSE(K10,$C$5,$D$5))</f>
        <v/>
      </c>
      <c r="C32" s="6">
        <f>IF($B$6="","",CHOOSE(L10,$C$6,$D$6,$E$6))</f>
        <v/>
      </c>
      <c r="D32" s="6">
        <f>IF($B$7="","",CHOOSE(M10,$C$7,$D$7,$E$7))</f>
        <v/>
      </c>
      <c r="E32" s="6">
        <f>IF($B$8="","",CHOOSE(N10,$C$8,$D$8,$E$8))</f>
        <v/>
      </c>
      <c r="F32" s="6">
        <f>IF($B$9="","",CHOOSE(O10,$C$9,$D$9,$E$9))</f>
        <v/>
      </c>
      <c r="G32" s="6">
        <f>IF($B$10="","",CHOOSE(P10,$C$10,$D$10,$E$10))</f>
        <v/>
      </c>
      <c r="H32" s="6">
        <f>IF($B$11="","",CHOOSE(Q10,$C$11,$D$11,$E$11))</f>
        <v/>
      </c>
      <c r="I32" s="6">
        <f>IF($B$12="","",CHOOSE(R10,$C$12,$D$12,$E$12))</f>
        <v/>
      </c>
      <c r="J32" s="7" t="n"/>
    </row>
    <row r="33">
      <c r="A33" s="6" t="n">
        <v>7</v>
      </c>
      <c r="B33" s="6">
        <f>IF($B$5="","",CHOOSE(K11,$C$5,$D$5))</f>
        <v/>
      </c>
      <c r="C33" s="6">
        <f>IF($B$6="","",CHOOSE(L11,$C$6,$D$6,$E$6))</f>
        <v/>
      </c>
      <c r="D33" s="6">
        <f>IF($B$7="","",CHOOSE(M11,$C$7,$D$7,$E$7))</f>
        <v/>
      </c>
      <c r="E33" s="6">
        <f>IF($B$8="","",CHOOSE(N11,$C$8,$D$8,$E$8))</f>
        <v/>
      </c>
      <c r="F33" s="6">
        <f>IF($B$9="","",CHOOSE(O11,$C$9,$D$9,$E$9))</f>
        <v/>
      </c>
      <c r="G33" s="6">
        <f>IF($B$10="","",CHOOSE(P11,$C$10,$D$10,$E$10))</f>
        <v/>
      </c>
      <c r="H33" s="6">
        <f>IF($B$11="","",CHOOSE(Q11,$C$11,$D$11,$E$11))</f>
        <v/>
      </c>
      <c r="I33" s="6">
        <f>IF($B$12="","",CHOOSE(R11,$C$12,$D$12,$E$12))</f>
        <v/>
      </c>
      <c r="J33" s="7" t="n"/>
    </row>
    <row r="34">
      <c r="A34" s="6" t="n">
        <v>8</v>
      </c>
      <c r="B34" s="6">
        <f>IF($B$5="","",CHOOSE(K12,$C$5,$D$5))</f>
        <v/>
      </c>
      <c r="C34" s="6">
        <f>IF($B$6="","",CHOOSE(L12,$C$6,$D$6,$E$6))</f>
        <v/>
      </c>
      <c r="D34" s="6">
        <f>IF($B$7="","",CHOOSE(M12,$C$7,$D$7,$E$7))</f>
        <v/>
      </c>
      <c r="E34" s="6">
        <f>IF($B$8="","",CHOOSE(N12,$C$8,$D$8,$E$8))</f>
        <v/>
      </c>
      <c r="F34" s="6">
        <f>IF($B$9="","",CHOOSE(O12,$C$9,$D$9,$E$9))</f>
        <v/>
      </c>
      <c r="G34" s="6">
        <f>IF($B$10="","",CHOOSE(P12,$C$10,$D$10,$E$10))</f>
        <v/>
      </c>
      <c r="H34" s="6">
        <f>IF($B$11="","",CHOOSE(Q12,$C$11,$D$11,$E$11))</f>
        <v/>
      </c>
      <c r="I34" s="6">
        <f>IF($B$12="","",CHOOSE(R12,$C$12,$D$12,$E$12))</f>
        <v/>
      </c>
      <c r="J34" s="7" t="n"/>
    </row>
    <row r="35">
      <c r="A35" s="6" t="n">
        <v>9</v>
      </c>
      <c r="B35" s="6">
        <f>IF($B$5="","",CHOOSE(K13,$C$5,$D$5))</f>
        <v/>
      </c>
      <c r="C35" s="6">
        <f>IF($B$6="","",CHOOSE(L13,$C$6,$D$6,$E$6))</f>
        <v/>
      </c>
      <c r="D35" s="6">
        <f>IF($B$7="","",CHOOSE(M13,$C$7,$D$7,$E$7))</f>
        <v/>
      </c>
      <c r="E35" s="6">
        <f>IF($B$8="","",CHOOSE(N13,$C$8,$D$8,$E$8))</f>
        <v/>
      </c>
      <c r="F35" s="6">
        <f>IF($B$9="","",CHOOSE(O13,$C$9,$D$9,$E$9))</f>
        <v/>
      </c>
      <c r="G35" s="6">
        <f>IF($B$10="","",CHOOSE(P13,$C$10,$D$10,$E$10))</f>
        <v/>
      </c>
      <c r="H35" s="6">
        <f>IF($B$11="","",CHOOSE(Q13,$C$11,$D$11,$E$11))</f>
        <v/>
      </c>
      <c r="I35" s="6">
        <f>IF($B$12="","",CHOOSE(R13,$C$12,$D$12,$E$12))</f>
        <v/>
      </c>
      <c r="J35" s="7" t="n"/>
    </row>
    <row r="36">
      <c r="A36" s="6" t="n">
        <v>10</v>
      </c>
      <c r="B36" s="6">
        <f>IF($B$5="","",CHOOSE(K14,$C$5,$D$5))</f>
        <v/>
      </c>
      <c r="C36" s="6">
        <f>IF($B$6="","",CHOOSE(L14,$C$6,$D$6,$E$6))</f>
        <v/>
      </c>
      <c r="D36" s="6">
        <f>IF($B$7="","",CHOOSE(M14,$C$7,$D$7,$E$7))</f>
        <v/>
      </c>
      <c r="E36" s="6">
        <f>IF($B$8="","",CHOOSE(N14,$C$8,$D$8,$E$8))</f>
        <v/>
      </c>
      <c r="F36" s="6">
        <f>IF($B$9="","",CHOOSE(O14,$C$9,$D$9,$E$9))</f>
        <v/>
      </c>
      <c r="G36" s="6">
        <f>IF($B$10="","",CHOOSE(P14,$C$10,$D$10,$E$10))</f>
        <v/>
      </c>
      <c r="H36" s="6">
        <f>IF($B$11="","",CHOOSE(Q14,$C$11,$D$11,$E$11))</f>
        <v/>
      </c>
      <c r="I36" s="6">
        <f>IF($B$12="","",CHOOSE(R14,$C$12,$D$12,$E$12))</f>
        <v/>
      </c>
      <c r="J36" s="7" t="n"/>
    </row>
    <row r="37">
      <c r="A37" s="6" t="n">
        <v>11</v>
      </c>
      <c r="B37" s="6">
        <f>IF($B$5="","",CHOOSE(K15,$C$5,$D$5))</f>
        <v/>
      </c>
      <c r="C37" s="6">
        <f>IF($B$6="","",CHOOSE(L15,$C$6,$D$6,$E$6))</f>
        <v/>
      </c>
      <c r="D37" s="6">
        <f>IF($B$7="","",CHOOSE(M15,$C$7,$D$7,$E$7))</f>
        <v/>
      </c>
      <c r="E37" s="6">
        <f>IF($B$8="","",CHOOSE(N15,$C$8,$D$8,$E$8))</f>
        <v/>
      </c>
      <c r="F37" s="6">
        <f>IF($B$9="","",CHOOSE(O15,$C$9,$D$9,$E$9))</f>
        <v/>
      </c>
      <c r="G37" s="6">
        <f>IF($B$10="","",CHOOSE(P15,$C$10,$D$10,$E$10))</f>
        <v/>
      </c>
      <c r="H37" s="6">
        <f>IF($B$11="","",CHOOSE(Q15,$C$11,$D$11,$E$11))</f>
        <v/>
      </c>
      <c r="I37" s="6">
        <f>IF($B$12="","",CHOOSE(R15,$C$12,$D$12,$E$12))</f>
        <v/>
      </c>
      <c r="J37" s="7" t="n"/>
    </row>
    <row r="38">
      <c r="A38" s="6" t="n">
        <v>12</v>
      </c>
      <c r="B38" s="6">
        <f>IF($B$5="","",CHOOSE(K16,$C$5,$D$5))</f>
        <v/>
      </c>
      <c r="C38" s="6">
        <f>IF($B$6="","",CHOOSE(L16,$C$6,$D$6,$E$6))</f>
        <v/>
      </c>
      <c r="D38" s="6">
        <f>IF($B$7="","",CHOOSE(M16,$C$7,$D$7,$E$7))</f>
        <v/>
      </c>
      <c r="E38" s="6">
        <f>IF($B$8="","",CHOOSE(N16,$C$8,$D$8,$E$8))</f>
        <v/>
      </c>
      <c r="F38" s="6">
        <f>IF($B$9="","",CHOOSE(O16,$C$9,$D$9,$E$9))</f>
        <v/>
      </c>
      <c r="G38" s="6">
        <f>IF($B$10="","",CHOOSE(P16,$C$10,$D$10,$E$10))</f>
        <v/>
      </c>
      <c r="H38" s="6">
        <f>IF($B$11="","",CHOOSE(Q16,$C$11,$D$11,$E$11))</f>
        <v/>
      </c>
      <c r="I38" s="6">
        <f>IF($B$12="","",CHOOSE(R16,$C$12,$D$12,$E$12))</f>
        <v/>
      </c>
      <c r="J38" s="7" t="n"/>
    </row>
    <row r="39">
      <c r="A39" s="6" t="n">
        <v>13</v>
      </c>
      <c r="B39" s="6">
        <f>IF($B$5="","",CHOOSE(K17,$C$5,$D$5))</f>
        <v/>
      </c>
      <c r="C39" s="6">
        <f>IF($B$6="","",CHOOSE(L17,$C$6,$D$6,$E$6))</f>
        <v/>
      </c>
      <c r="D39" s="6">
        <f>IF($B$7="","",CHOOSE(M17,$C$7,$D$7,$E$7))</f>
        <v/>
      </c>
      <c r="E39" s="6">
        <f>IF($B$8="","",CHOOSE(N17,$C$8,$D$8,$E$8))</f>
        <v/>
      </c>
      <c r="F39" s="6">
        <f>IF($B$9="","",CHOOSE(O17,$C$9,$D$9,$E$9))</f>
        <v/>
      </c>
      <c r="G39" s="6">
        <f>IF($B$10="","",CHOOSE(P17,$C$10,$D$10,$E$10))</f>
        <v/>
      </c>
      <c r="H39" s="6">
        <f>IF($B$11="","",CHOOSE(Q17,$C$11,$D$11,$E$11))</f>
        <v/>
      </c>
      <c r="I39" s="6">
        <f>IF($B$12="","",CHOOSE(R17,$C$12,$D$12,$E$12))</f>
        <v/>
      </c>
      <c r="J39" s="7" t="n"/>
    </row>
    <row r="40">
      <c r="A40" s="6" t="n">
        <v>14</v>
      </c>
      <c r="B40" s="6">
        <f>IF($B$5="","",CHOOSE(K18,$C$5,$D$5))</f>
        <v/>
      </c>
      <c r="C40" s="6">
        <f>IF($B$6="","",CHOOSE(L18,$C$6,$D$6,$E$6))</f>
        <v/>
      </c>
      <c r="D40" s="6">
        <f>IF($B$7="","",CHOOSE(M18,$C$7,$D$7,$E$7))</f>
        <v/>
      </c>
      <c r="E40" s="6">
        <f>IF($B$8="","",CHOOSE(N18,$C$8,$D$8,$E$8))</f>
        <v/>
      </c>
      <c r="F40" s="6">
        <f>IF($B$9="","",CHOOSE(O18,$C$9,$D$9,$E$9))</f>
        <v/>
      </c>
      <c r="G40" s="6">
        <f>IF($B$10="","",CHOOSE(P18,$C$10,$D$10,$E$10))</f>
        <v/>
      </c>
      <c r="H40" s="6">
        <f>IF($B$11="","",CHOOSE(Q18,$C$11,$D$11,$E$11))</f>
        <v/>
      </c>
      <c r="I40" s="6">
        <f>IF($B$12="","",CHOOSE(R18,$C$12,$D$12,$E$12))</f>
        <v/>
      </c>
      <c r="J40" s="7" t="n"/>
    </row>
    <row r="41">
      <c r="A41" s="6" t="n">
        <v>15</v>
      </c>
      <c r="B41" s="6">
        <f>IF($B$5="","",CHOOSE(K19,$C$5,$D$5))</f>
        <v/>
      </c>
      <c r="C41" s="6">
        <f>IF($B$6="","",CHOOSE(L19,$C$6,$D$6,$E$6))</f>
        <v/>
      </c>
      <c r="D41" s="6">
        <f>IF($B$7="","",CHOOSE(M19,$C$7,$D$7,$E$7))</f>
        <v/>
      </c>
      <c r="E41" s="6">
        <f>IF($B$8="","",CHOOSE(N19,$C$8,$D$8,$E$8))</f>
        <v/>
      </c>
      <c r="F41" s="6">
        <f>IF($B$9="","",CHOOSE(O19,$C$9,$D$9,$E$9))</f>
        <v/>
      </c>
      <c r="G41" s="6">
        <f>IF($B$10="","",CHOOSE(P19,$C$10,$D$10,$E$10))</f>
        <v/>
      </c>
      <c r="H41" s="6">
        <f>IF($B$11="","",CHOOSE(Q19,$C$11,$D$11,$E$11))</f>
        <v/>
      </c>
      <c r="I41" s="6">
        <f>IF($B$12="","",CHOOSE(R19,$C$12,$D$12,$E$12))</f>
        <v/>
      </c>
      <c r="J41" s="7" t="n"/>
    </row>
    <row r="42">
      <c r="A42" s="6" t="n">
        <v>16</v>
      </c>
      <c r="B42" s="6">
        <f>IF($B$5="","",CHOOSE(K20,$C$5,$D$5))</f>
        <v/>
      </c>
      <c r="C42" s="6">
        <f>IF($B$6="","",CHOOSE(L20,$C$6,$D$6,$E$6))</f>
        <v/>
      </c>
      <c r="D42" s="6">
        <f>IF($B$7="","",CHOOSE(M20,$C$7,$D$7,$E$7))</f>
        <v/>
      </c>
      <c r="E42" s="6">
        <f>IF($B$8="","",CHOOSE(N20,$C$8,$D$8,$E$8))</f>
        <v/>
      </c>
      <c r="F42" s="6">
        <f>IF($B$9="","",CHOOSE(O20,$C$9,$D$9,$E$9))</f>
        <v/>
      </c>
      <c r="G42" s="6">
        <f>IF($B$10="","",CHOOSE(P20,$C$10,$D$10,$E$10))</f>
        <v/>
      </c>
      <c r="H42" s="6">
        <f>IF($B$11="","",CHOOSE(Q20,$C$11,$D$11,$E$11))</f>
        <v/>
      </c>
      <c r="I42" s="6">
        <f>IF($B$12="","",CHOOSE(R20,$C$12,$D$12,$E$12))</f>
        <v/>
      </c>
      <c r="J42" s="7" t="n"/>
    </row>
    <row r="43">
      <c r="A43" s="6" t="n">
        <v>17</v>
      </c>
      <c r="B43" s="6">
        <f>IF($B$5="","",CHOOSE(K21,$C$5,$D$5))</f>
        <v/>
      </c>
      <c r="C43" s="6">
        <f>IF($B$6="","",CHOOSE(L21,$C$6,$D$6,$E$6))</f>
        <v/>
      </c>
      <c r="D43" s="6">
        <f>IF($B$7="","",CHOOSE(M21,$C$7,$D$7,$E$7))</f>
        <v/>
      </c>
      <c r="E43" s="6">
        <f>IF($B$8="","",CHOOSE(N21,$C$8,$D$8,$E$8))</f>
        <v/>
      </c>
      <c r="F43" s="6">
        <f>IF($B$9="","",CHOOSE(O21,$C$9,$D$9,$E$9))</f>
        <v/>
      </c>
      <c r="G43" s="6">
        <f>IF($B$10="","",CHOOSE(P21,$C$10,$D$10,$E$10))</f>
        <v/>
      </c>
      <c r="H43" s="6">
        <f>IF($B$11="","",CHOOSE(Q21,$C$11,$D$11,$E$11))</f>
        <v/>
      </c>
      <c r="I43" s="6">
        <f>IF($B$12="","",CHOOSE(R21,$C$12,$D$12,$E$12))</f>
        <v/>
      </c>
      <c r="J43" s="7" t="n"/>
    </row>
    <row r="44">
      <c r="A44" s="6" t="n">
        <v>18</v>
      </c>
      <c r="B44" s="6">
        <f>IF($B$5="","",CHOOSE(K22,$C$5,$D$5))</f>
        <v/>
      </c>
      <c r="C44" s="6">
        <f>IF($B$6="","",CHOOSE(L22,$C$6,$D$6,$E$6))</f>
        <v/>
      </c>
      <c r="D44" s="6">
        <f>IF($B$7="","",CHOOSE(M22,$C$7,$D$7,$E$7))</f>
        <v/>
      </c>
      <c r="E44" s="6">
        <f>IF($B$8="","",CHOOSE(N22,$C$8,$D$8,$E$8))</f>
        <v/>
      </c>
      <c r="F44" s="6">
        <f>IF($B$9="","",CHOOSE(O22,$C$9,$D$9,$E$9))</f>
        <v/>
      </c>
      <c r="G44" s="6">
        <f>IF($B$10="","",CHOOSE(P22,$C$10,$D$10,$E$10))</f>
        <v/>
      </c>
      <c r="H44" s="6">
        <f>IF($B$11="","",CHOOSE(Q22,$C$11,$D$11,$E$11))</f>
        <v/>
      </c>
      <c r="I44" s="6">
        <f>IF($B$12="","",CHOOSE(R22,$C$12,$D$12,$E$12))</f>
        <v/>
      </c>
      <c r="J44" s="7" t="n"/>
    </row>
    <row r="47">
      <c r="A47" s="2" t="inlineStr">
        <is>
          <t>使い方</t>
        </is>
      </c>
    </row>
    <row r="48">
      <c r="A48" s="12" t="inlineStr">
        <is>
          <t>1. B5:B12 に因子名を入力します（使わない因子は空欄のままで構いません）。</t>
        </is>
      </c>
    </row>
    <row r="49">
      <c r="A49" s="12" t="inlineStr">
        <is>
          <t>2. 因子Aは2水準です。C5:D5 に水準1・水準2を入力します（E5は使いません）。</t>
        </is>
      </c>
    </row>
    <row r="50">
      <c r="A50" s="12" t="inlineStr">
        <is>
          <t>3. 因子B〜Hは3水準です。C6:E12 に水準1〜3を入力します。</t>
        </is>
      </c>
    </row>
    <row r="51">
      <c r="A51" s="12" t="inlineStr">
        <is>
          <t>4. 実験計画表が自動的に更新されます。</t>
        </is>
      </c>
    </row>
    <row r="52">
      <c r="A52" s="12" t="inlineStr">
        <is>
          <t>5. 「結果」の列に実験結果を入力してください。</t>
        </is>
      </c>
    </row>
    <row r="53">
      <c r="A53" s="12" t="inlineStr">
        <is>
          <t>6. 表の順番どおりに実験せず、実験順はランダムに並べ替えてください。</t>
        </is>
      </c>
    </row>
    <row r="55">
      <c r="A55" s="12" t="inlineStr">
        <is>
          <t>※ L18(2^1x3^7) は列1が2水準、列2〜8が3水準の混合系直交表です。18実験。</t>
        </is>
      </c>
    </row>
    <row r="56">
      <c r="A56" s="12" t="inlineStr">
        <is>
          <t>※ 2水準の因子が2つ以上あるときは、3水準の列の水準3を水準1で埋めて使います（ダミー水準法）。</t>
        </is>
      </c>
    </row>
    <row r="57">
      <c r="A57" s="12" t="inlineStr">
        <is>
          <t>※ L18は交互作用が全列に散らばる設計のため、交互作用を分けて見ることはできません。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2026-08-11T14:10:25Z</dcterms:created>
  <dcterms:modified xmlns:dcterms="http://purl.org/dc/terms/" xmlns:xsi="http://www.w3.org/2001/XMLSchema-instance" xsi:type="dcterms:W3CDTF">2026-08-11T14:10:25Z</dcterms:modified>
</cp:coreProperties>
</file>