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実験計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ＭＳ Ｐゴシック"/>
      <b val="1"/>
      <sz val="14"/>
    </font>
    <font>
      <name val="ＭＳ Ｐゴシック"/>
      <b val="1"/>
      <sz val="12"/>
    </font>
    <font>
      <name val="ＭＳ Ｐゴシック"/>
      <b val="1"/>
      <sz val="11"/>
    </font>
    <font>
      <name val="ＭＳ Ｐゴシック"/>
      <sz val="11"/>
    </font>
    <font>
      <name val="ＭＳ Ｐゴシック"/>
      <b val="1"/>
      <sz val="10"/>
    </font>
    <font>
      <name val="ＭＳ Ｐゴシック"/>
      <sz val="10"/>
    </font>
  </fonts>
  <fills count="5">
    <fill>
      <patternFill/>
    </fill>
    <fill>
      <patternFill patternType="gray125"/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4" customWidth="1" min="9" max="9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</cols>
  <sheetData>
    <row r="1">
      <c r="A1" s="1" t="inlineStr">
        <is>
          <t>L8(2^7) 直交表・実験計画テンプレート</t>
        </is>
      </c>
    </row>
    <row r="3">
      <c r="A3" s="2" t="inlineStr">
        <is>
          <t>【入力欄】</t>
        </is>
      </c>
      <c r="K3" s="3" t="inlineStr">
        <is>
          <t>L8(2^7) 水準番号（触らない）</t>
        </is>
      </c>
    </row>
    <row r="4">
      <c r="A4" s="4" t="inlineStr">
        <is>
          <t>因子</t>
        </is>
      </c>
      <c r="B4" s="4" t="inlineStr">
        <is>
          <t>因子名</t>
        </is>
      </c>
      <c r="C4" s="4" t="inlineStr">
        <is>
          <t>水準1</t>
        </is>
      </c>
      <c r="D4" s="4" t="inlineStr">
        <is>
          <t>水準2</t>
        </is>
      </c>
      <c r="E4" s="4" t="inlineStr">
        <is>
          <t>水準数</t>
        </is>
      </c>
      <c r="K4" s="5" t="inlineStr">
        <is>
          <t>列1</t>
        </is>
      </c>
      <c r="L4" s="5" t="inlineStr">
        <is>
          <t>列2</t>
        </is>
      </c>
      <c r="M4" s="5" t="inlineStr">
        <is>
          <t>列3</t>
        </is>
      </c>
      <c r="N4" s="5" t="inlineStr">
        <is>
          <t>列4</t>
        </is>
      </c>
      <c r="O4" s="5" t="inlineStr">
        <is>
          <t>列5</t>
        </is>
      </c>
      <c r="P4" s="5" t="inlineStr">
        <is>
          <t>列6</t>
        </is>
      </c>
      <c r="Q4" s="5" t="inlineStr">
        <is>
          <t>列7</t>
        </is>
      </c>
    </row>
    <row r="5">
      <c r="A5" s="6" t="inlineStr">
        <is>
          <t>A</t>
        </is>
      </c>
      <c r="B5" s="7" t="n"/>
      <c r="C5" s="7" t="n"/>
      <c r="D5" s="7" t="n"/>
      <c r="E5" s="8" t="n">
        <v>2</v>
      </c>
      <c r="K5" s="9" t="n">
        <v>1</v>
      </c>
      <c r="L5" s="9" t="n">
        <v>1</v>
      </c>
      <c r="M5" s="9" t="n">
        <v>1</v>
      </c>
      <c r="N5" s="9" t="n">
        <v>1</v>
      </c>
      <c r="O5" s="9" t="n">
        <v>1</v>
      </c>
      <c r="P5" s="9" t="n">
        <v>1</v>
      </c>
      <c r="Q5" s="9" t="n">
        <v>1</v>
      </c>
    </row>
    <row r="6">
      <c r="A6" s="6" t="inlineStr">
        <is>
          <t>B</t>
        </is>
      </c>
      <c r="B6" s="7" t="n"/>
      <c r="C6" s="7" t="n"/>
      <c r="D6" s="7" t="n"/>
      <c r="E6" s="8" t="n">
        <v>2</v>
      </c>
      <c r="K6" s="9" t="n">
        <v>1</v>
      </c>
      <c r="L6" s="9" t="n">
        <v>1</v>
      </c>
      <c r="M6" s="9" t="n">
        <v>1</v>
      </c>
      <c r="N6" s="9" t="n">
        <v>2</v>
      </c>
      <c r="O6" s="9" t="n">
        <v>2</v>
      </c>
      <c r="P6" s="9" t="n">
        <v>2</v>
      </c>
      <c r="Q6" s="9" t="n">
        <v>2</v>
      </c>
    </row>
    <row r="7">
      <c r="A7" s="6" t="inlineStr">
        <is>
          <t>C</t>
        </is>
      </c>
      <c r="B7" s="7" t="n"/>
      <c r="C7" s="7" t="n"/>
      <c r="D7" s="7" t="n"/>
      <c r="E7" s="8" t="n">
        <v>2</v>
      </c>
      <c r="K7" s="9" t="n">
        <v>1</v>
      </c>
      <c r="L7" s="9" t="n">
        <v>2</v>
      </c>
      <c r="M7" s="9" t="n">
        <v>2</v>
      </c>
      <c r="N7" s="9" t="n">
        <v>1</v>
      </c>
      <c r="O7" s="9" t="n">
        <v>1</v>
      </c>
      <c r="P7" s="9" t="n">
        <v>2</v>
      </c>
      <c r="Q7" s="9" t="n">
        <v>2</v>
      </c>
    </row>
    <row r="8">
      <c r="A8" s="6" t="inlineStr">
        <is>
          <t>D</t>
        </is>
      </c>
      <c r="B8" s="7" t="n"/>
      <c r="C8" s="7" t="n"/>
      <c r="D8" s="7" t="n"/>
      <c r="E8" s="8" t="n">
        <v>2</v>
      </c>
      <c r="K8" s="9" t="n">
        <v>1</v>
      </c>
      <c r="L8" s="9" t="n">
        <v>2</v>
      </c>
      <c r="M8" s="9" t="n">
        <v>2</v>
      </c>
      <c r="N8" s="9" t="n">
        <v>2</v>
      </c>
      <c r="O8" s="9" t="n">
        <v>2</v>
      </c>
      <c r="P8" s="9" t="n">
        <v>1</v>
      </c>
      <c r="Q8" s="9" t="n">
        <v>1</v>
      </c>
    </row>
    <row r="9">
      <c r="A9" s="6" t="inlineStr">
        <is>
          <t>E</t>
        </is>
      </c>
      <c r="B9" s="7" t="n"/>
      <c r="C9" s="7" t="n"/>
      <c r="D9" s="7" t="n"/>
      <c r="E9" s="8" t="n">
        <v>2</v>
      </c>
      <c r="K9" s="9" t="n">
        <v>2</v>
      </c>
      <c r="L9" s="9" t="n">
        <v>1</v>
      </c>
      <c r="M9" s="9" t="n">
        <v>2</v>
      </c>
      <c r="N9" s="9" t="n">
        <v>1</v>
      </c>
      <c r="O9" s="9" t="n">
        <v>2</v>
      </c>
      <c r="P9" s="9" t="n">
        <v>1</v>
      </c>
      <c r="Q9" s="9" t="n">
        <v>2</v>
      </c>
    </row>
    <row r="10">
      <c r="A10" s="6" t="inlineStr">
        <is>
          <t>F</t>
        </is>
      </c>
      <c r="B10" s="7" t="n"/>
      <c r="C10" s="7" t="n"/>
      <c r="D10" s="7" t="n"/>
      <c r="E10" s="8" t="n">
        <v>2</v>
      </c>
      <c r="K10" s="9" t="n">
        <v>2</v>
      </c>
      <c r="L10" s="9" t="n">
        <v>1</v>
      </c>
      <c r="M10" s="9" t="n">
        <v>2</v>
      </c>
      <c r="N10" s="9" t="n">
        <v>2</v>
      </c>
      <c r="O10" s="9" t="n">
        <v>1</v>
      </c>
      <c r="P10" s="9" t="n">
        <v>2</v>
      </c>
      <c r="Q10" s="9" t="n">
        <v>1</v>
      </c>
    </row>
    <row r="11">
      <c r="A11" s="6" t="inlineStr">
        <is>
          <t>G</t>
        </is>
      </c>
      <c r="B11" s="7" t="n"/>
      <c r="C11" s="7" t="n"/>
      <c r="D11" s="7" t="n"/>
      <c r="E11" s="8" t="n">
        <v>2</v>
      </c>
      <c r="K11" s="9" t="n">
        <v>2</v>
      </c>
      <c r="L11" s="9" t="n">
        <v>2</v>
      </c>
      <c r="M11" s="9" t="n">
        <v>1</v>
      </c>
      <c r="N11" s="9" t="n">
        <v>1</v>
      </c>
      <c r="O11" s="9" t="n">
        <v>2</v>
      </c>
      <c r="P11" s="9" t="n">
        <v>2</v>
      </c>
      <c r="Q11" s="9" t="n">
        <v>1</v>
      </c>
    </row>
    <row r="12">
      <c r="K12" s="9" t="n">
        <v>2</v>
      </c>
      <c r="L12" s="9" t="n">
        <v>2</v>
      </c>
      <c r="M12" s="9" t="n">
        <v>1</v>
      </c>
      <c r="N12" s="9" t="n">
        <v>2</v>
      </c>
      <c r="O12" s="9" t="n">
        <v>1</v>
      </c>
      <c r="P12" s="9" t="n">
        <v>1</v>
      </c>
      <c r="Q12" s="9" t="n">
        <v>2</v>
      </c>
    </row>
    <row r="15">
      <c r="A15" s="2" t="inlineStr">
        <is>
          <t>【実験計画表】</t>
        </is>
      </c>
    </row>
    <row r="16">
      <c r="A16" s="10" t="inlineStr">
        <is>
          <t>実験No.</t>
        </is>
      </c>
      <c r="B16" s="10">
        <f>IF(B5="","因子A",B5)</f>
        <v/>
      </c>
      <c r="C16" s="10">
        <f>IF(B6="","因子B",B6)</f>
        <v/>
      </c>
      <c r="D16" s="10">
        <f>IF(B7="","因子C",B7)</f>
        <v/>
      </c>
      <c r="E16" s="10">
        <f>IF(B8="","因子D",B8)</f>
        <v/>
      </c>
      <c r="F16" s="10">
        <f>IF(B9="","因子E",B9)</f>
        <v/>
      </c>
      <c r="G16" s="10">
        <f>IF(B10="","因子F",B10)</f>
        <v/>
      </c>
      <c r="H16" s="10">
        <f>IF(B11="","因子G",B11)</f>
        <v/>
      </c>
      <c r="I16" s="10" t="inlineStr">
        <is>
          <t>結果</t>
        </is>
      </c>
    </row>
    <row r="17">
      <c r="A17" s="6" t="n">
        <v>1</v>
      </c>
      <c r="B17" s="6">
        <f>IF($B$5="","",CHOOSE(K5,$C$5,$D$5))</f>
        <v/>
      </c>
      <c r="C17" s="6">
        <f>IF($B$6="","",CHOOSE(L5,$C$6,$D$6))</f>
        <v/>
      </c>
      <c r="D17" s="6">
        <f>IF($B$7="","",CHOOSE(M5,$C$7,$D$7))</f>
        <v/>
      </c>
      <c r="E17" s="6">
        <f>IF($B$8="","",CHOOSE(N5,$C$8,$D$8))</f>
        <v/>
      </c>
      <c r="F17" s="6">
        <f>IF($B$9="","",CHOOSE(O5,$C$9,$D$9))</f>
        <v/>
      </c>
      <c r="G17" s="6">
        <f>IF($B$10="","",CHOOSE(P5,$C$10,$D$10))</f>
        <v/>
      </c>
      <c r="H17" s="6">
        <f>IF($B$11="","",CHOOSE(Q5,$C$11,$D$11))</f>
        <v/>
      </c>
      <c r="I17" s="7" t="n"/>
    </row>
    <row r="18">
      <c r="A18" s="6" t="n">
        <v>2</v>
      </c>
      <c r="B18" s="6">
        <f>IF($B$5="","",CHOOSE(K6,$C$5,$D$5))</f>
        <v/>
      </c>
      <c r="C18" s="6">
        <f>IF($B$6="","",CHOOSE(L6,$C$6,$D$6))</f>
        <v/>
      </c>
      <c r="D18" s="6">
        <f>IF($B$7="","",CHOOSE(M6,$C$7,$D$7))</f>
        <v/>
      </c>
      <c r="E18" s="6">
        <f>IF($B$8="","",CHOOSE(N6,$C$8,$D$8))</f>
        <v/>
      </c>
      <c r="F18" s="6">
        <f>IF($B$9="","",CHOOSE(O6,$C$9,$D$9))</f>
        <v/>
      </c>
      <c r="G18" s="6">
        <f>IF($B$10="","",CHOOSE(P6,$C$10,$D$10))</f>
        <v/>
      </c>
      <c r="H18" s="6">
        <f>IF($B$11="","",CHOOSE(Q6,$C$11,$D$11))</f>
        <v/>
      </c>
      <c r="I18" s="7" t="n"/>
    </row>
    <row r="19">
      <c r="A19" s="6" t="n">
        <v>3</v>
      </c>
      <c r="B19" s="6">
        <f>IF($B$5="","",CHOOSE(K7,$C$5,$D$5))</f>
        <v/>
      </c>
      <c r="C19" s="6">
        <f>IF($B$6="","",CHOOSE(L7,$C$6,$D$6))</f>
        <v/>
      </c>
      <c r="D19" s="6">
        <f>IF($B$7="","",CHOOSE(M7,$C$7,$D$7))</f>
        <v/>
      </c>
      <c r="E19" s="6">
        <f>IF($B$8="","",CHOOSE(N7,$C$8,$D$8))</f>
        <v/>
      </c>
      <c r="F19" s="6">
        <f>IF($B$9="","",CHOOSE(O7,$C$9,$D$9))</f>
        <v/>
      </c>
      <c r="G19" s="6">
        <f>IF($B$10="","",CHOOSE(P7,$C$10,$D$10))</f>
        <v/>
      </c>
      <c r="H19" s="6">
        <f>IF($B$11="","",CHOOSE(Q7,$C$11,$D$11))</f>
        <v/>
      </c>
      <c r="I19" s="7" t="n"/>
    </row>
    <row r="20">
      <c r="A20" s="6" t="n">
        <v>4</v>
      </c>
      <c r="B20" s="6">
        <f>IF($B$5="","",CHOOSE(K8,$C$5,$D$5))</f>
        <v/>
      </c>
      <c r="C20" s="6">
        <f>IF($B$6="","",CHOOSE(L8,$C$6,$D$6))</f>
        <v/>
      </c>
      <c r="D20" s="6">
        <f>IF($B$7="","",CHOOSE(M8,$C$7,$D$7))</f>
        <v/>
      </c>
      <c r="E20" s="6">
        <f>IF($B$8="","",CHOOSE(N8,$C$8,$D$8))</f>
        <v/>
      </c>
      <c r="F20" s="6">
        <f>IF($B$9="","",CHOOSE(O8,$C$9,$D$9))</f>
        <v/>
      </c>
      <c r="G20" s="6">
        <f>IF($B$10="","",CHOOSE(P8,$C$10,$D$10))</f>
        <v/>
      </c>
      <c r="H20" s="6">
        <f>IF($B$11="","",CHOOSE(Q8,$C$11,$D$11))</f>
        <v/>
      </c>
      <c r="I20" s="7" t="n"/>
    </row>
    <row r="21">
      <c r="A21" s="6" t="n">
        <v>5</v>
      </c>
      <c r="B21" s="6">
        <f>IF($B$5="","",CHOOSE(K9,$C$5,$D$5))</f>
        <v/>
      </c>
      <c r="C21" s="6">
        <f>IF($B$6="","",CHOOSE(L9,$C$6,$D$6))</f>
        <v/>
      </c>
      <c r="D21" s="6">
        <f>IF($B$7="","",CHOOSE(M9,$C$7,$D$7))</f>
        <v/>
      </c>
      <c r="E21" s="6">
        <f>IF($B$8="","",CHOOSE(N9,$C$8,$D$8))</f>
        <v/>
      </c>
      <c r="F21" s="6">
        <f>IF($B$9="","",CHOOSE(O9,$C$9,$D$9))</f>
        <v/>
      </c>
      <c r="G21" s="6">
        <f>IF($B$10="","",CHOOSE(P9,$C$10,$D$10))</f>
        <v/>
      </c>
      <c r="H21" s="6">
        <f>IF($B$11="","",CHOOSE(Q9,$C$11,$D$11))</f>
        <v/>
      </c>
      <c r="I21" s="7" t="n"/>
    </row>
    <row r="22">
      <c r="A22" s="6" t="n">
        <v>6</v>
      </c>
      <c r="B22" s="6">
        <f>IF($B$5="","",CHOOSE(K10,$C$5,$D$5))</f>
        <v/>
      </c>
      <c r="C22" s="6">
        <f>IF($B$6="","",CHOOSE(L10,$C$6,$D$6))</f>
        <v/>
      </c>
      <c r="D22" s="6">
        <f>IF($B$7="","",CHOOSE(M10,$C$7,$D$7))</f>
        <v/>
      </c>
      <c r="E22" s="6">
        <f>IF($B$8="","",CHOOSE(N10,$C$8,$D$8))</f>
        <v/>
      </c>
      <c r="F22" s="6">
        <f>IF($B$9="","",CHOOSE(O10,$C$9,$D$9))</f>
        <v/>
      </c>
      <c r="G22" s="6">
        <f>IF($B$10="","",CHOOSE(P10,$C$10,$D$10))</f>
        <v/>
      </c>
      <c r="H22" s="6">
        <f>IF($B$11="","",CHOOSE(Q10,$C$11,$D$11))</f>
        <v/>
      </c>
      <c r="I22" s="7" t="n"/>
    </row>
    <row r="23">
      <c r="A23" s="6" t="n">
        <v>7</v>
      </c>
      <c r="B23" s="6">
        <f>IF($B$5="","",CHOOSE(K11,$C$5,$D$5))</f>
        <v/>
      </c>
      <c r="C23" s="6">
        <f>IF($B$6="","",CHOOSE(L11,$C$6,$D$6))</f>
        <v/>
      </c>
      <c r="D23" s="6">
        <f>IF($B$7="","",CHOOSE(M11,$C$7,$D$7))</f>
        <v/>
      </c>
      <c r="E23" s="6">
        <f>IF($B$8="","",CHOOSE(N11,$C$8,$D$8))</f>
        <v/>
      </c>
      <c r="F23" s="6">
        <f>IF($B$9="","",CHOOSE(O11,$C$9,$D$9))</f>
        <v/>
      </c>
      <c r="G23" s="6">
        <f>IF($B$10="","",CHOOSE(P11,$C$10,$D$10))</f>
        <v/>
      </c>
      <c r="H23" s="6">
        <f>IF($B$11="","",CHOOSE(Q11,$C$11,$D$11))</f>
        <v/>
      </c>
      <c r="I23" s="7" t="n"/>
    </row>
    <row r="24">
      <c r="A24" s="6" t="n">
        <v>8</v>
      </c>
      <c r="B24" s="6">
        <f>IF($B$5="","",CHOOSE(K12,$C$5,$D$5))</f>
        <v/>
      </c>
      <c r="C24" s="6">
        <f>IF($B$6="","",CHOOSE(L12,$C$6,$D$6))</f>
        <v/>
      </c>
      <c r="D24" s="6">
        <f>IF($B$7="","",CHOOSE(M12,$C$7,$D$7))</f>
        <v/>
      </c>
      <c r="E24" s="6">
        <f>IF($B$8="","",CHOOSE(N12,$C$8,$D$8))</f>
        <v/>
      </c>
      <c r="F24" s="6">
        <f>IF($B$9="","",CHOOSE(O12,$C$9,$D$9))</f>
        <v/>
      </c>
      <c r="G24" s="6">
        <f>IF($B$10="","",CHOOSE(P12,$C$10,$D$10))</f>
        <v/>
      </c>
      <c r="H24" s="6">
        <f>IF($B$11="","",CHOOSE(Q12,$C$11,$D$11))</f>
        <v/>
      </c>
      <c r="I24" s="7" t="n"/>
    </row>
    <row r="27">
      <c r="A27" s="2" t="inlineStr">
        <is>
          <t>使い方</t>
        </is>
      </c>
    </row>
    <row r="28">
      <c r="A28" s="11" t="inlineStr">
        <is>
          <t>1. B5:B11 に因子名を入力します（使わない因子は空欄のままで構いません）。</t>
        </is>
      </c>
    </row>
    <row r="29">
      <c r="A29" s="11" t="inlineStr">
        <is>
          <t>2. C5:D11 に各因子の水準1・水準2を入力します。</t>
        </is>
      </c>
    </row>
    <row r="30">
      <c r="A30" s="11" t="inlineStr">
        <is>
          <t>3. 実験計画表が自動的に更新されます。</t>
        </is>
      </c>
    </row>
    <row r="31">
      <c r="A31" s="11" t="inlineStr">
        <is>
          <t>4. 「結果」の列に実験結果を入力してください。</t>
        </is>
      </c>
    </row>
    <row r="32">
      <c r="A32" s="11" t="inlineStr">
        <is>
          <t>5. 表の順番どおりに実験せず、実験順はランダムに並べ替えてください。</t>
        </is>
      </c>
    </row>
    <row r="34">
      <c r="A34" s="11" t="inlineStr">
        <is>
          <t>※ L8(2^7) は2水準・7列・8実験の直交表です。</t>
        </is>
      </c>
    </row>
    <row r="35">
      <c r="A35" s="11" t="inlineStr">
        <is>
          <t>※ 列3は列1と列2の掛け合わせになっています。交互作用を見る場合や多水準作成法を使う場合は、この列を空けてください。</t>
        </is>
      </c>
    </row>
    <row r="36">
      <c r="A36" s="11" t="inlineStr">
        <is>
          <t>※ このテンプレートは主効果の評価を想定しています。交互作用の割付には別途検討が必要です。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2026-08-11T14:10:25Z</dcterms:created>
  <dcterms:modified xmlns:dcterms="http://purl.org/dc/terms/" xmlns:xsi="http://www.w3.org/2001/XMLSchema-instance" xsi:type="dcterms:W3CDTF">2026-08-11T14:10:25Z</dcterms:modified>
</cp:coreProperties>
</file>